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9795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'Debiti'!$A$1:$AB$73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<sst xmlns="http://schemas.openxmlformats.org/spreadsheetml/2006/main" count="212" uniqueCount="87">
  <si>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</si>
  <si>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</si>
  <si>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</si>
  <si>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</si>
  <si>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</si>
  <si>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</si>
  <si>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</si>
  <si>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</si>
  <si>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</si>
  <si>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</si>
  <si>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</si>
  <si>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</si>
  <si>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</si>
  <si>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</si>
  <si>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</si>
  <si>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</si>
  <si>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</si>
  <si>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</si>
  <si>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</si>
  <si>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</si>
  <si>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</si>
  <si>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</si>
  <si>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</si>
  <si>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</si>
  <si>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</si>
  <si>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</si>
  <si>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</si>
  <si>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</si>
  <si>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</si>
  <si>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</si>
  <si>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</si>
  <si>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</si>
  <si>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</si>
  <si>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</si>
  <si>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</si>
  <si>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</si>
  <si>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</si>
  <si>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</si>
  <si>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</si>
  <si>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</si>
  <si>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</si>
  <si>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</si>
  <si>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</si>
  <si>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</si>
  <si>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</si>
  <si>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</si>
  <si>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</si>
  <si>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</si>
  <si>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</si>
  <si>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</si>
  <si>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</si>
  <si>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</si>
  <si>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</si>
  <si>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</si>
  <si>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</si>
  <si>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</si>
  <si>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</si>
  <si>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</si>
  <si>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</si>
  <si>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</si>
  <si>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</si>
  <si>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</si>
  <si>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</si>
  <si>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</si>
  <si>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</si>
  <si>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</si>
  <si>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</si>
  <si>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</si>
  <si>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</si>
  <si>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</si>
  <si>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</si>
  <si>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</si>
  <si>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</si>
  <si>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</si>
  <si>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Comune di Pramollo</t>
  </si>
  <si>
    <t>Ammontare Complessivo dei Debiti e del Numero delle Imprese Creditrici - Elenco Fatture da Pagare Anno 2018</t>
  </si>
  <si>
    <t/>
  </si>
  <si>
    <t>*</t>
  </si>
  <si>
    <t>SI</t>
  </si>
  <si>
    <t>19/09/2018</t>
  </si>
  <si>
    <t>181FV002114</t>
  </si>
  <si>
    <t>31/07/2018</t>
  </si>
  <si>
    <t>z73246c8a6</t>
  </si>
  <si>
    <t>RINALDI S.P.A.</t>
  </si>
  <si>
    <t>01131760017</t>
  </si>
  <si>
    <t>19/10/2018</t>
  </si>
  <si>
    <t>TOTALE FATTURE: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</si>
</sst>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0" fontId="21" fillId="0" borderId="0" xfId="46" applyNumberFormat="1" applyFont="1" applyFill="1" applyBorder="1" applyAlignment="1" applyProtection="1">
      <alignment horizontal="left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30" fillId="0" borderId="0" xfId="46" applyNumberFormat="1" applyFont="1" applyFill="1" applyBorder="1" applyAlignment="1" applyProtection="1">
      <alignment horizontal="left" vertical="center"/>
      <protection/>
    </xf>
    <xf numFmtId="4" fontId="30" fillId="0" borderId="0" xfId="46" applyNumberFormat="1" applyFont="1" applyFill="1" applyBorder="1" applyAlignment="1" applyProtection="1">
      <alignment vertical="center"/>
      <protection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</row>
    <row r="2" spans="1:12" s="62" customFormat="1" ht="22.5" customHeight="1">
      <c r="A2" s="159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71" t="s">
        <v>12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72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62" t="s">
        <v>55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72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4" t="s">
        <v>13</v>
      </c>
      <c r="AB4" s="165"/>
      <c r="AC4" s="165"/>
      <c r="AD4" s="165"/>
      <c r="AE4" s="165"/>
      <c r="AF4" s="165"/>
      <c r="AG4" s="166"/>
      <c r="AH4" s="32">
        <v>30</v>
      </c>
    </row>
    <row r="5" spans="1:34" s="15" customFormat="1" ht="22.5" customHeight="1">
      <c r="A5" s="162" t="s">
        <v>14</v>
      </c>
      <c r="B5" s="163"/>
      <c r="C5" s="167"/>
      <c r="D5" s="162" t="s">
        <v>15</v>
      </c>
      <c r="E5" s="163"/>
      <c r="F5" s="163"/>
      <c r="G5" s="163"/>
      <c r="H5" s="167"/>
      <c r="I5" s="162" t="s">
        <v>16</v>
      </c>
      <c r="J5" s="163"/>
      <c r="K5" s="167"/>
      <c r="L5" s="162" t="s">
        <v>1</v>
      </c>
      <c r="M5" s="163"/>
      <c r="N5" s="163"/>
      <c r="O5" s="162" t="s">
        <v>17</v>
      </c>
      <c r="P5" s="167"/>
      <c r="Q5" s="162" t="s">
        <v>18</v>
      </c>
      <c r="R5" s="163"/>
      <c r="S5" s="163"/>
      <c r="T5" s="167"/>
      <c r="U5" s="162" t="s">
        <v>19</v>
      </c>
      <c r="V5" s="163"/>
      <c r="W5" s="163"/>
      <c r="X5" s="58" t="s">
        <v>47</v>
      </c>
      <c r="Y5" s="162" t="s">
        <v>20</v>
      </c>
      <c r="Z5" s="167"/>
      <c r="AA5" s="168" t="s">
        <v>41</v>
      </c>
      <c r="AB5" s="169"/>
      <c r="AC5" s="169"/>
      <c r="AD5" s="169"/>
      <c r="AE5" s="169"/>
      <c r="AF5" s="169"/>
      <c r="AG5" s="169"/>
      <c r="AH5" s="17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O5:P5"/>
    <mergeCell ref="Q5:T5"/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6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6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9" t="s">
        <v>54</v>
      </c>
      <c r="B3" s="160"/>
      <c r="C3" s="160"/>
      <c r="D3" s="160"/>
      <c r="E3" s="160"/>
      <c r="F3" s="160"/>
      <c r="G3" s="160"/>
      <c r="H3" s="160"/>
      <c r="I3" s="160"/>
      <c r="J3" s="160"/>
      <c r="K3" s="175"/>
      <c r="L3" s="175"/>
      <c r="M3" s="175"/>
      <c r="N3" s="175"/>
      <c r="O3" s="175"/>
      <c r="P3" s="175"/>
      <c r="Q3" s="175"/>
      <c r="R3" s="176"/>
    </row>
    <row r="4" spans="1:18" ht="22.5" customHeight="1">
      <c r="A4" s="159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6"/>
    </row>
    <row r="5" spans="1:18" s="62" customFormat="1" ht="22.5" customHeight="1">
      <c r="A5" s="173"/>
      <c r="B5" s="174"/>
      <c r="C5" s="174"/>
      <c r="D5" s="174"/>
      <c r="E5" s="174"/>
      <c r="F5" s="174"/>
      <c r="G5" s="174"/>
      <c r="H5" s="174"/>
      <c r="I5" s="174"/>
      <c r="J5" s="174"/>
      <c r="K5" s="177" t="s">
        <v>13</v>
      </c>
      <c r="L5" s="178"/>
      <c r="M5" s="178"/>
      <c r="N5" s="178"/>
      <c r="O5" s="178"/>
      <c r="P5" s="178"/>
      <c r="Q5" s="179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80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2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68" t="s">
        <v>57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4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4"/>
      <c r="AE4" s="185"/>
      <c r="AF4" s="185"/>
      <c r="AG4" s="185"/>
      <c r="AH4" s="186"/>
      <c r="AI4" s="187"/>
    </row>
    <row r="5" spans="1:35" s="90" customFormat="1" ht="22.5" customHeight="1">
      <c r="A5" s="168" t="s">
        <v>14</v>
      </c>
      <c r="B5" s="188"/>
      <c r="C5" s="189"/>
      <c r="D5" s="168" t="s">
        <v>15</v>
      </c>
      <c r="E5" s="188"/>
      <c r="F5" s="188"/>
      <c r="G5" s="188"/>
      <c r="H5" s="188"/>
      <c r="I5" s="188"/>
      <c r="J5" s="188"/>
      <c r="K5" s="189"/>
      <c r="L5" s="168" t="s">
        <v>16</v>
      </c>
      <c r="M5" s="188"/>
      <c r="N5" s="189"/>
      <c r="O5" s="168" t="s">
        <v>1</v>
      </c>
      <c r="P5" s="188"/>
      <c r="Q5" s="188"/>
      <c r="R5" s="168" t="s">
        <v>17</v>
      </c>
      <c r="S5" s="189"/>
      <c r="T5" s="168" t="s">
        <v>18</v>
      </c>
      <c r="U5" s="188"/>
      <c r="V5" s="188"/>
      <c r="W5" s="189"/>
      <c r="X5" s="168" t="s">
        <v>19</v>
      </c>
      <c r="Y5" s="188"/>
      <c r="Z5" s="188"/>
      <c r="AA5" s="103" t="s">
        <v>47</v>
      </c>
      <c r="AB5" s="168" t="s">
        <v>20</v>
      </c>
      <c r="AC5" s="189"/>
      <c r="AD5" s="168" t="s">
        <v>64</v>
      </c>
      <c r="AE5" s="190"/>
      <c r="AF5" s="190"/>
      <c r="AG5" s="190"/>
      <c r="AH5" s="190"/>
      <c r="AI5" s="18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6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6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9" t="s">
        <v>56</v>
      </c>
      <c r="B3" s="160"/>
      <c r="C3" s="160"/>
      <c r="D3" s="160"/>
      <c r="E3" s="160"/>
      <c r="F3" s="160"/>
      <c r="G3" s="160"/>
      <c r="H3" s="160"/>
      <c r="I3" s="160"/>
      <c r="J3" s="160"/>
      <c r="K3" s="175"/>
      <c r="L3" s="175"/>
      <c r="M3" s="175"/>
      <c r="N3" s="175"/>
      <c r="O3" s="176"/>
    </row>
    <row r="4" spans="1:15" ht="22.5" customHeight="1">
      <c r="A4" s="159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</row>
    <row r="5" spans="1:15" s="62" customFormat="1" ht="22.5" customHeight="1">
      <c r="A5" s="173" t="s">
        <v>63</v>
      </c>
      <c r="B5" s="174"/>
      <c r="C5" s="174"/>
      <c r="D5" s="174"/>
      <c r="E5" s="174"/>
      <c r="F5" s="174"/>
      <c r="G5" s="174"/>
      <c r="H5" s="174"/>
      <c r="I5" s="174"/>
      <c r="J5" s="174"/>
      <c r="K5" s="191" t="s">
        <v>64</v>
      </c>
      <c r="L5" s="192"/>
      <c r="M5" s="192"/>
      <c r="N5" s="192"/>
      <c r="O5" s="193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1"/>
  <sheetViews>
    <sheetView showGridLines="0" tabSelected="1" zoomScalePageLayoutView="0" workbookViewId="0" topLeftCell="A1">
      <selection activeCell="K20" sqref="K20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80" t="s">
        <v>74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7" t="s">
        <v>75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9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94" t="s">
        <v>72</v>
      </c>
      <c r="B5" s="195"/>
      <c r="C5" s="195"/>
      <c r="D5" s="195"/>
      <c r="E5" s="195"/>
      <c r="F5" s="196"/>
      <c r="G5" s="148">
        <f>(G14)</f>
        <v>27790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94" t="s">
        <v>73</v>
      </c>
      <c r="B6" s="195"/>
      <c r="C6" s="195"/>
      <c r="D6" s="195"/>
      <c r="E6" s="195"/>
      <c r="F6" s="195"/>
      <c r="G6" s="149">
        <v>1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68" t="s">
        <v>14</v>
      </c>
      <c r="B8" s="188"/>
      <c r="C8" s="189"/>
      <c r="D8" s="168" t="s">
        <v>15</v>
      </c>
      <c r="E8" s="188"/>
      <c r="F8" s="188"/>
      <c r="G8" s="188"/>
      <c r="H8" s="188"/>
      <c r="I8" s="188"/>
      <c r="J8" s="188"/>
      <c r="K8" s="189"/>
      <c r="L8" s="168" t="s">
        <v>16</v>
      </c>
      <c r="M8" s="188"/>
      <c r="N8" s="189"/>
      <c r="O8" s="168" t="s">
        <v>1</v>
      </c>
      <c r="P8" s="188"/>
      <c r="Q8" s="188"/>
      <c r="R8" s="168" t="s">
        <v>17</v>
      </c>
      <c r="S8" s="189"/>
      <c r="T8" s="168" t="s">
        <v>18</v>
      </c>
      <c r="U8" s="188"/>
      <c r="V8" s="188"/>
      <c r="W8" s="189"/>
      <c r="X8" s="168" t="s">
        <v>19</v>
      </c>
      <c r="Y8" s="188"/>
      <c r="Z8" s="188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2018</v>
      </c>
      <c r="B11" s="108">
        <v>128</v>
      </c>
      <c r="C11" s="109" t="s">
        <v>79</v>
      </c>
      <c r="D11" s="150" t="s">
        <v>80</v>
      </c>
      <c r="E11" s="109" t="s">
        <v>81</v>
      </c>
      <c r="F11" s="111"/>
      <c r="G11" s="112">
        <v>13790</v>
      </c>
      <c r="H11" s="112">
        <v>0</v>
      </c>
      <c r="I11" s="143" t="s">
        <v>78</v>
      </c>
      <c r="J11" s="112">
        <f>IF(I11="SI",G11-H11,G11)</f>
        <v>13790</v>
      </c>
      <c r="K11" s="151" t="s">
        <v>82</v>
      </c>
      <c r="L11" s="108">
        <v>2018</v>
      </c>
      <c r="M11" s="108">
        <v>2899</v>
      </c>
      <c r="N11" s="109" t="s">
        <v>79</v>
      </c>
      <c r="O11" s="111" t="s">
        <v>83</v>
      </c>
      <c r="P11" s="109" t="s">
        <v>84</v>
      </c>
      <c r="Q11" s="109" t="s">
        <v>84</v>
      </c>
      <c r="R11" s="108" t="s">
        <v>77</v>
      </c>
      <c r="S11" s="111" t="s">
        <v>77</v>
      </c>
      <c r="T11" s="108"/>
      <c r="U11" s="108">
        <v>0</v>
      </c>
      <c r="V11" s="108">
        <v>0</v>
      </c>
      <c r="W11" s="108">
        <v>0</v>
      </c>
      <c r="X11" s="113">
        <v>0</v>
      </c>
      <c r="Y11" s="113">
        <v>0</v>
      </c>
      <c r="Z11" s="113">
        <v>0</v>
      </c>
      <c r="AA11" s="114" t="s">
        <v>76</v>
      </c>
      <c r="AB11" s="109" t="s">
        <v>85</v>
      </c>
      <c r="AC11" s="107" t="e">
        <f>IF(O11=#REF!,0,1)</f>
        <v>#REF!</v>
      </c>
    </row>
    <row r="12" spans="1:29" ht="15">
      <c r="A12" s="108">
        <v>2018</v>
      </c>
      <c r="B12" s="108">
        <v>128</v>
      </c>
      <c r="C12" s="109" t="s">
        <v>79</v>
      </c>
      <c r="D12" s="150" t="s">
        <v>80</v>
      </c>
      <c r="E12" s="109" t="s">
        <v>81</v>
      </c>
      <c r="F12" s="111"/>
      <c r="G12" s="112">
        <v>14000</v>
      </c>
      <c r="H12" s="112">
        <v>0</v>
      </c>
      <c r="I12" s="143" t="s">
        <v>78</v>
      </c>
      <c r="J12" s="112">
        <f>IF(I12="SI",G12-H12,G12)</f>
        <v>14000</v>
      </c>
      <c r="K12" s="151" t="s">
        <v>82</v>
      </c>
      <c r="L12" s="108">
        <v>2018</v>
      </c>
      <c r="M12" s="108">
        <v>2899</v>
      </c>
      <c r="N12" s="109" t="s">
        <v>79</v>
      </c>
      <c r="O12" s="111" t="s">
        <v>83</v>
      </c>
      <c r="P12" s="109" t="s">
        <v>84</v>
      </c>
      <c r="Q12" s="109" t="s">
        <v>84</v>
      </c>
      <c r="R12" s="108" t="s">
        <v>77</v>
      </c>
      <c r="S12" s="111" t="s">
        <v>77</v>
      </c>
      <c r="T12" s="108">
        <v>2040505</v>
      </c>
      <c r="U12" s="108">
        <v>7470</v>
      </c>
      <c r="V12" s="108">
        <v>5</v>
      </c>
      <c r="W12" s="108">
        <v>1</v>
      </c>
      <c r="X12" s="113">
        <v>2018</v>
      </c>
      <c r="Y12" s="113">
        <v>355</v>
      </c>
      <c r="Z12" s="113">
        <v>0</v>
      </c>
      <c r="AA12" s="114" t="s">
        <v>76</v>
      </c>
      <c r="AB12" s="109" t="s">
        <v>85</v>
      </c>
      <c r="AC12" s="107">
        <f>IF(O12=O11,0,1)</f>
        <v>0</v>
      </c>
    </row>
    <row r="13" spans="1:28" ht="15">
      <c r="A13" s="108"/>
      <c r="B13" s="108"/>
      <c r="C13" s="109"/>
      <c r="D13" s="150"/>
      <c r="E13" s="109"/>
      <c r="F13" s="152"/>
      <c r="G13" s="153"/>
      <c r="H13" s="112"/>
      <c r="I13" s="143"/>
      <c r="J13" s="112"/>
      <c r="K13" s="151"/>
      <c r="L13" s="108"/>
      <c r="M13" s="108"/>
      <c r="N13" s="109"/>
      <c r="O13" s="111"/>
      <c r="P13" s="109"/>
      <c r="Q13" s="109"/>
      <c r="R13" s="108"/>
      <c r="S13" s="111"/>
      <c r="T13" s="108"/>
      <c r="U13" s="108"/>
      <c r="V13" s="108"/>
      <c r="W13" s="108"/>
      <c r="X13" s="113"/>
      <c r="Y13" s="113"/>
      <c r="Z13" s="113"/>
      <c r="AA13" s="114"/>
      <c r="AB13" s="109"/>
    </row>
    <row r="14" spans="1:29" ht="15">
      <c r="A14" s="108"/>
      <c r="B14" s="108"/>
      <c r="C14" s="109"/>
      <c r="D14" s="150"/>
      <c r="E14" s="109"/>
      <c r="F14" s="154" t="s">
        <v>86</v>
      </c>
      <c r="G14" s="155">
        <f>SUM(G11:G12)</f>
        <v>27790</v>
      </c>
      <c r="H14" s="112"/>
      <c r="I14" s="143"/>
      <c r="J14" s="112"/>
      <c r="K14" s="151"/>
      <c r="L14" s="108"/>
      <c r="M14" s="108"/>
      <c r="N14" s="109"/>
      <c r="O14" s="111"/>
      <c r="P14" s="109"/>
      <c r="Q14" s="109"/>
      <c r="R14" s="108"/>
      <c r="S14" s="111"/>
      <c r="T14" s="108"/>
      <c r="U14" s="108"/>
      <c r="V14" s="108"/>
      <c r="W14" s="108"/>
      <c r="X14" s="113"/>
      <c r="Y14" s="113"/>
      <c r="Z14" s="113"/>
      <c r="AA14" s="114"/>
      <c r="AB14" s="109"/>
      <c r="AC14" s="107" t="e">
        <f>SUM(AC11:AC12)</f>
        <v>#REF!</v>
      </c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  <row r="18" spans="3:28" ht="15">
      <c r="C18" s="107"/>
      <c r="D18" s="107"/>
      <c r="E18" s="107"/>
      <c r="F18" s="107"/>
      <c r="G18" s="107"/>
      <c r="H18" s="107"/>
      <c r="I18" s="107"/>
      <c r="J18" s="107"/>
      <c r="N18" s="107"/>
      <c r="O18" s="107"/>
      <c r="P18" s="107"/>
      <c r="Q18" s="107"/>
      <c r="S18" s="107"/>
      <c r="AB18" s="107"/>
    </row>
    <row r="19" spans="3:28" ht="15">
      <c r="C19" s="107"/>
      <c r="D19" s="107"/>
      <c r="E19" s="107"/>
      <c r="F19" s="107"/>
      <c r="G19" s="107"/>
      <c r="H19" s="107"/>
      <c r="I19" s="107"/>
      <c r="J19" s="107"/>
      <c r="N19" s="107"/>
      <c r="O19" s="107"/>
      <c r="P19" s="107"/>
      <c r="Q19" s="107"/>
      <c r="S19" s="107"/>
      <c r="AB19" s="107"/>
    </row>
    <row r="20" spans="3:28" ht="15">
      <c r="C20" s="107"/>
      <c r="D20" s="107"/>
      <c r="E20" s="107"/>
      <c r="F20" s="107"/>
      <c r="G20" s="107"/>
      <c r="H20" s="107"/>
      <c r="I20" s="107"/>
      <c r="J20" s="107"/>
      <c r="N20" s="107"/>
      <c r="O20" s="107"/>
      <c r="P20" s="107"/>
      <c r="Q20" s="107"/>
      <c r="S20" s="107"/>
      <c r="AB20" s="107"/>
    </row>
    <row r="21" spans="3:28" ht="15">
      <c r="C21" s="107"/>
      <c r="D21" s="107"/>
      <c r="E21" s="107"/>
      <c r="F21" s="107"/>
      <c r="G21" s="107"/>
      <c r="H21" s="107"/>
      <c r="I21" s="107"/>
      <c r="J21" s="107"/>
      <c r="N21" s="107"/>
      <c r="O21" s="107"/>
      <c r="P21" s="107"/>
      <c r="Q21" s="107"/>
      <c r="S21" s="107"/>
      <c r="AB21" s="107"/>
    </row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dataValidations count="1">
    <dataValidation type="list" allowBlank="1" showInputMessage="1" showErrorMessage="1" errorTitle="SCISSIONE PAGAMENTI" error="Selezionare 'NO' se il documento non è soggeto alla Scissione Pagamenti" sqref="I11:I14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2015-01-23T09:39:52Z</cp:lastPrinted>
  <dcterms:created xsi:type="dcterms:W3CDTF">1996-11-05T10:16:36Z</dcterms:created>
  <dcterms:modified xsi:type="dcterms:W3CDTF">2019-02-25T17:05:50Z</dcterms:modified>
  <cp:category/>
  <cp:version/>
  <cp:contentType/>
  <cp:contentStatus/>
</cp:coreProperties>
</file>